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Приложение № 7" sheetId="1" r:id="rId1"/>
    <sheet name="Приложение № 8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<sst xmlns="http://schemas.openxmlformats.org/spreadsheetml/2006/main" count="189" uniqueCount="97">
  <si>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</si>
  <si>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</si>
  <si>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>ДОХОДЫ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</si>
  <si>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</si>
  <si>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</si>
  <si>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</si>
  <si>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</si>
  <si>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</si>
  <si>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</si>
  <si>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</si>
  <si>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</si>
  <si>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</si>
  <si>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</si>
  <si>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</si>
  <si>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</si>
  <si>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</si>
  <si>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</si>
  <si>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</si>
  <si>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</si>
  <si>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</si>
  <si>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</si>
  <si>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</si>
  <si>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</si>
  <si>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</si>
  <si>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</si>
  <si>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</si>
  <si>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</si>
  <si>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</si>
  <si>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</si>
  <si>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</si>
  <si>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</si>
  <si>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</si>
  <si>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</si>
  <si>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</si>
  <si>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</si>
  <si>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</si>
  <si>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</si>
  <si>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</si>
  <si>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</si>
  <si>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</si>
  <si>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</si>
  <si>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</si>
  <si>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</si>
  <si>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</si>
  <si>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</si>
  <si>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</si>
  <si>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</si>
  <si>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</si>
  <si>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>182 1 01 02021 01 0000 110</t>
  </si>
  <si>
    <t>182 1 05 03000 02 0000 110</t>
  </si>
  <si>
    <t xml:space="preserve">182 1 06 01030 10 0000 110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</si>
  <si>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</si>
  <si>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</si>
  <si>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</si>
  <si>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</si>
  <si>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</si>
  <si>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</si>
  <si>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</si>
  <si>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</si>
  <si>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</si>
  <si>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</si>
  <si>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</si>
  <si>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</si>
  <si>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</si>
  <si>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</si>
  <si>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</si>
  <si>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 xml:space="preserve"> бюджета сельского поселения Нялинское</t>
  </si>
  <si>
    <t>Сумма 2012 год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</si>
  <si>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</si>
  <si>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</si>
  <si>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</si>
  <si>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000 1 16 23050 10 0000 140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</si>
  <si>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</si>
  <si>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Сумма 2013 год</t>
  </si>
  <si>
    <t>Сумма 2014 год</t>
  </si>
  <si>
    <t xml:space="preserve">Приложение № 7                                                               к решению Совета депутатов сельского поселения  Нялинское                                      от____________2011  №_____                                     </t>
  </si>
  <si>
    <t>на 2012 год</t>
  </si>
  <si>
    <t xml:space="preserve">Приложение № 8                                                               к решению Совета депутатов сельского поселения  Нялинское                                      от____________2011 №_____                                     </t>
  </si>
  <si>
    <t>650 1 11 05010 10 0000 120</t>
  </si>
  <si>
    <t>650 1 11 09045 10 0000 120</t>
  </si>
  <si>
    <t>650 1 08 04020 01 0000 110</t>
  </si>
  <si>
    <t>650 1 13 03050 10 0000 130</t>
  </si>
  <si>
    <t>650 1 14 02033 10 0000 410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</si>
  <si>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</si>
  <si>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</si>
  <si>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</si>
  <si>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</si>
  <si>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</si>
  <si>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</si>
  <si>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</si>
  <si>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</si>
  <si>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</si>
  <si>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</si>
  <si>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</si>
  <si>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650 2 07 00000 00 0000 180</t>
  </si>
  <si>
    <t>на 2013-2014 года</t>
  </si>
  <si>
    <t>650 1 14 06014 10 0000 430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</si>
</sst>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9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3" fontId="21" fillId="0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3" fontId="22" fillId="0" borderId="26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164" fontId="13" fillId="0" borderId="3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65" fontId="17" fillId="0" borderId="16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15" fillId="33" borderId="16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 wrapText="1"/>
    </xf>
    <xf numFmtId="1" fontId="12" fillId="33" borderId="16" xfId="0" applyNumberFormat="1" applyFont="1" applyFill="1" applyBorder="1" applyAlignment="1">
      <alignment horizontal="center" vertical="center"/>
    </xf>
    <xf numFmtId="165" fontId="12" fillId="33" borderId="1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36" xfId="0" applyFont="1" applyFill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56"/>
  <sheetViews>
    <sheetView tabSelected="1" zoomScalePageLayoutView="0" workbookViewId="0" topLeftCell="A47">
      <selection activeCell="B74" sqref="B74"/>
    </sheetView>
  </sheetViews>
  <sheetFormatPr defaultColWidth="9.00390625" defaultRowHeight="12.75"/>
  <cols>
    <col min="1" max="1" width="23.125" style="0" customWidth="1"/>
    <col min="2" max="2" width="48.75390625" style="0" customWidth="1"/>
    <col min="3" max="3" width="27.75390625" style="0" customWidth="1"/>
  </cols>
  <sheetData>
    <row r="1" spans="1:3" ht="34.5" customHeight="1">
      <c r="A1" s="3"/>
      <c r="B1" s="4"/>
      <c r="C1" s="95" t="s">
        <v>75</v>
      </c>
    </row>
    <row r="2" spans="1:3" ht="12.75">
      <c r="A2" s="5" t="s">
        <v>0</v>
      </c>
      <c r="B2" s="5" t="s">
        <v>1</v>
      </c>
      <c r="C2" s="95"/>
    </row>
    <row r="3" spans="1:3" ht="12.75">
      <c r="A3" s="5"/>
      <c r="B3" s="4"/>
      <c r="C3" s="95"/>
    </row>
    <row r="4" spans="1:4" ht="15.75">
      <c r="A4" s="105" t="s">
        <v>2</v>
      </c>
      <c r="B4" s="105"/>
      <c r="C4" s="106"/>
      <c r="D4" s="106"/>
    </row>
    <row r="5" spans="1:4" ht="15.75">
      <c r="A5" s="105" t="s">
        <v>66</v>
      </c>
      <c r="B5" s="105"/>
      <c r="C5" s="106"/>
      <c r="D5" s="106"/>
    </row>
    <row r="6" spans="1:4" ht="15.75">
      <c r="A6" s="93" t="s">
        <v>76</v>
      </c>
      <c r="B6" s="93"/>
      <c r="C6" s="94"/>
      <c r="D6" s="94"/>
    </row>
    <row r="7" spans="1:3" ht="17.25" thickBot="1">
      <c r="A7" s="96"/>
      <c r="B7" s="96"/>
      <c r="C7" s="96"/>
    </row>
    <row r="8" spans="1:3" ht="12.75">
      <c r="A8" s="97" t="s">
        <v>3</v>
      </c>
      <c r="B8" s="100" t="s">
        <v>4</v>
      </c>
      <c r="C8" s="90"/>
    </row>
    <row r="9" spans="1:3" ht="12.75" customHeight="1">
      <c r="A9" s="98"/>
      <c r="B9" s="101"/>
      <c r="C9" s="98" t="s">
        <v>67</v>
      </c>
    </row>
    <row r="10" spans="1:3" ht="12.75">
      <c r="A10" s="98"/>
      <c r="B10" s="101"/>
      <c r="C10" s="98"/>
    </row>
    <row r="11" spans="1:3" ht="13.5" thickBot="1">
      <c r="A11" s="99"/>
      <c r="B11" s="102"/>
      <c r="C11" s="99"/>
    </row>
    <row r="12" spans="1:3" ht="12.75">
      <c r="A12" s="109">
        <v>1</v>
      </c>
      <c r="B12" s="8">
        <v>2</v>
      </c>
      <c r="C12" s="8">
        <v>3</v>
      </c>
    </row>
    <row r="13" spans="1:3" ht="15.75" thickBot="1">
      <c r="A13" s="9" t="s">
        <v>5</v>
      </c>
      <c r="B13" s="10" t="s">
        <v>6</v>
      </c>
      <c r="C13" s="11">
        <f>SUM(C14+C17+C19+C23+C25+C32+C37+C38+C40+C30)</f>
        <v>1532</v>
      </c>
    </row>
    <row r="14" spans="1:3" ht="13.5" thickBot="1">
      <c r="A14" s="12" t="s">
        <v>7</v>
      </c>
      <c r="B14" s="13" t="s">
        <v>8</v>
      </c>
      <c r="C14" s="14">
        <f>SUM(C16)</f>
        <v>1050</v>
      </c>
    </row>
    <row r="15" spans="1:3" ht="13.5" thickBot="1">
      <c r="A15" s="15" t="s">
        <v>60</v>
      </c>
      <c r="B15" s="16" t="s">
        <v>61</v>
      </c>
      <c r="C15" s="14">
        <f>C16</f>
        <v>1050</v>
      </c>
    </row>
    <row r="16" spans="1:3" ht="57" customHeight="1" thickBot="1">
      <c r="A16" s="17" t="s">
        <v>48</v>
      </c>
      <c r="B16" s="18" t="s">
        <v>64</v>
      </c>
      <c r="C16" s="19">
        <v>1050</v>
      </c>
    </row>
    <row r="17" spans="1:3" ht="13.5" thickBot="1">
      <c r="A17" s="20" t="s">
        <v>9</v>
      </c>
      <c r="B17" s="21" t="s">
        <v>10</v>
      </c>
      <c r="C17" s="22">
        <f>C18</f>
        <v>0</v>
      </c>
    </row>
    <row r="18" spans="1:3" ht="13.5" thickBot="1">
      <c r="A18" s="23" t="s">
        <v>49</v>
      </c>
      <c r="B18" s="24" t="s">
        <v>11</v>
      </c>
      <c r="C18" s="25">
        <v>0</v>
      </c>
    </row>
    <row r="19" spans="1:3" ht="13.5" thickBot="1">
      <c r="A19" s="26" t="s">
        <v>12</v>
      </c>
      <c r="B19" s="13" t="s">
        <v>13</v>
      </c>
      <c r="C19" s="22">
        <f>SUM(C21:C22)</f>
        <v>185</v>
      </c>
    </row>
    <row r="20" spans="1:3" ht="13.5" thickBot="1">
      <c r="A20" s="27" t="s">
        <v>62</v>
      </c>
      <c r="B20" s="16" t="s">
        <v>14</v>
      </c>
      <c r="C20" s="28">
        <f>C21</f>
        <v>70</v>
      </c>
    </row>
    <row r="21" spans="1:3" ht="36" customHeight="1">
      <c r="A21" s="29" t="s">
        <v>50</v>
      </c>
      <c r="B21" s="18" t="s">
        <v>63</v>
      </c>
      <c r="C21" s="30">
        <v>70</v>
      </c>
    </row>
    <row r="22" spans="1:3" ht="24" customHeight="1" thickBot="1">
      <c r="A22" s="31" t="s">
        <v>15</v>
      </c>
      <c r="B22" s="32" t="s">
        <v>16</v>
      </c>
      <c r="C22" s="33">
        <v>115</v>
      </c>
    </row>
    <row r="23" spans="1:3" ht="22.5" customHeight="1" thickBot="1">
      <c r="A23" s="20" t="s">
        <v>17</v>
      </c>
      <c r="B23" s="35" t="s">
        <v>18</v>
      </c>
      <c r="C23" s="14">
        <f>C24</f>
        <v>20</v>
      </c>
    </row>
    <row r="24" spans="1:3" ht="36" customHeight="1" thickBot="1">
      <c r="A24" s="36" t="s">
        <v>80</v>
      </c>
      <c r="B24" s="37" t="s">
        <v>38</v>
      </c>
      <c r="C24" s="14">
        <v>20</v>
      </c>
    </row>
    <row r="25" spans="1:3" ht="36" customHeight="1" thickBot="1">
      <c r="A25" s="38" t="s">
        <v>19</v>
      </c>
      <c r="B25" s="39" t="s">
        <v>20</v>
      </c>
      <c r="C25" s="14">
        <f>C26+C28</f>
        <v>189</v>
      </c>
    </row>
    <row r="26" spans="1:3" ht="36" customHeight="1" thickBot="1">
      <c r="A26" s="40" t="s">
        <v>52</v>
      </c>
      <c r="B26" s="41" t="s">
        <v>53</v>
      </c>
      <c r="C26" s="42">
        <f>C27</f>
        <v>8</v>
      </c>
    </row>
    <row r="27" spans="1:3" ht="75" customHeight="1" thickBot="1">
      <c r="A27" s="43" t="s">
        <v>78</v>
      </c>
      <c r="B27" s="44" t="s">
        <v>51</v>
      </c>
      <c r="C27" s="45">
        <v>8</v>
      </c>
    </row>
    <row r="28" spans="1:3" ht="36" customHeight="1" thickBot="1">
      <c r="A28" s="46" t="s">
        <v>54</v>
      </c>
      <c r="B28" s="47" t="s">
        <v>55</v>
      </c>
      <c r="C28" s="110">
        <f>C29</f>
        <v>181</v>
      </c>
    </row>
    <row r="29" spans="1:3" ht="36" customHeight="1" thickBot="1">
      <c r="A29" s="50" t="s">
        <v>79</v>
      </c>
      <c r="B29" s="51" t="s">
        <v>56</v>
      </c>
      <c r="C29" s="22">
        <v>181</v>
      </c>
    </row>
    <row r="30" spans="1:3" ht="36" customHeight="1" thickBot="1">
      <c r="A30" s="52" t="s">
        <v>68</v>
      </c>
      <c r="B30" s="53" t="s">
        <v>69</v>
      </c>
      <c r="C30" s="22">
        <f>C31</f>
        <v>82</v>
      </c>
    </row>
    <row r="31" spans="1:3" ht="36" customHeight="1" thickBot="1">
      <c r="A31" s="50" t="s">
        <v>81</v>
      </c>
      <c r="B31" s="51" t="s">
        <v>70</v>
      </c>
      <c r="C31" s="22">
        <v>82</v>
      </c>
    </row>
    <row r="32" spans="1:3" ht="36" customHeight="1" thickBot="1">
      <c r="A32" s="54" t="s">
        <v>21</v>
      </c>
      <c r="B32" s="39" t="s">
        <v>22</v>
      </c>
      <c r="C32" s="14">
        <f>C33+C35</f>
        <v>6</v>
      </c>
    </row>
    <row r="33" spans="1:3" ht="36" customHeight="1" thickBot="1">
      <c r="A33" s="55" t="s">
        <v>57</v>
      </c>
      <c r="B33" s="41" t="s">
        <v>58</v>
      </c>
      <c r="C33" s="56">
        <f>C34</f>
        <v>0</v>
      </c>
    </row>
    <row r="34" spans="1:3" ht="36" customHeight="1" thickBot="1">
      <c r="A34" s="57" t="s">
        <v>82</v>
      </c>
      <c r="B34" s="58" t="s">
        <v>37</v>
      </c>
      <c r="C34" s="22">
        <v>0</v>
      </c>
    </row>
    <row r="35" spans="1:3" ht="36" customHeight="1" thickBot="1">
      <c r="A35" s="55" t="s">
        <v>59</v>
      </c>
      <c r="B35" s="59" t="s">
        <v>58</v>
      </c>
      <c r="C35" s="56">
        <f>C36</f>
        <v>6</v>
      </c>
    </row>
    <row r="36" spans="1:3" ht="49.5" customHeight="1" thickBot="1">
      <c r="A36" s="57" t="s">
        <v>96</v>
      </c>
      <c r="B36" s="51" t="s">
        <v>65</v>
      </c>
      <c r="C36" s="22">
        <v>6</v>
      </c>
    </row>
    <row r="37" spans="1:3" ht="24" customHeight="1" thickBot="1">
      <c r="A37" s="54" t="s">
        <v>23</v>
      </c>
      <c r="B37" s="39" t="s">
        <v>24</v>
      </c>
      <c r="C37" s="60">
        <v>0</v>
      </c>
    </row>
    <row r="38" spans="1:3" ht="24" customHeight="1" thickBot="1">
      <c r="A38" s="54" t="s">
        <v>25</v>
      </c>
      <c r="B38" s="39" t="s">
        <v>26</v>
      </c>
      <c r="C38" s="14">
        <f>C39</f>
        <v>0</v>
      </c>
    </row>
    <row r="39" spans="1:3" ht="65.25" customHeight="1" thickBot="1">
      <c r="A39" s="61" t="s">
        <v>71</v>
      </c>
      <c r="B39" s="37" t="s">
        <v>72</v>
      </c>
      <c r="C39" s="14">
        <v>0</v>
      </c>
    </row>
    <row r="40" spans="1:3" ht="24" customHeight="1" thickBot="1">
      <c r="A40" s="20" t="s">
        <v>27</v>
      </c>
      <c r="B40" s="62" t="s">
        <v>28</v>
      </c>
      <c r="C40" s="14">
        <v>0</v>
      </c>
    </row>
    <row r="41" spans="1:3" ht="24" customHeight="1" thickBot="1">
      <c r="A41" s="52" t="s">
        <v>29</v>
      </c>
      <c r="B41" s="63" t="s">
        <v>30</v>
      </c>
      <c r="C41" s="64">
        <f>C42+C54</f>
        <v>16535.2</v>
      </c>
    </row>
    <row r="42" spans="1:3" ht="24" customHeight="1" thickBot="1">
      <c r="A42" s="52" t="s">
        <v>83</v>
      </c>
      <c r="B42" s="65" t="s">
        <v>31</v>
      </c>
      <c r="C42" s="66">
        <f>C43+C45+C46+C49</f>
        <v>16535.2</v>
      </c>
    </row>
    <row r="43" spans="1:3" ht="24" customHeight="1" thickBot="1">
      <c r="A43" s="67" t="s">
        <v>84</v>
      </c>
      <c r="B43" s="68" t="s">
        <v>32</v>
      </c>
      <c r="C43" s="91">
        <f>SUM(C44:C44)</f>
        <v>16215</v>
      </c>
    </row>
    <row r="44" spans="1:3" ht="36" customHeight="1" thickBot="1" thickTop="1">
      <c r="A44" s="70" t="s">
        <v>85</v>
      </c>
      <c r="B44" s="71" t="s">
        <v>39</v>
      </c>
      <c r="C44" s="72">
        <v>16215</v>
      </c>
    </row>
    <row r="45" spans="1:3" ht="26.25" customHeight="1" thickBot="1">
      <c r="A45" s="26" t="s">
        <v>86</v>
      </c>
      <c r="B45" s="73" t="s">
        <v>34</v>
      </c>
      <c r="C45" s="74">
        <v>0</v>
      </c>
    </row>
    <row r="46" spans="1:3" ht="26.25" customHeight="1" thickBot="1">
      <c r="A46" s="54" t="s">
        <v>87</v>
      </c>
      <c r="B46" s="39" t="s">
        <v>33</v>
      </c>
      <c r="C46" s="75">
        <f>SUM(C47:C48)</f>
        <v>138.7</v>
      </c>
    </row>
    <row r="47" spans="1:3" ht="36" customHeight="1" thickBot="1">
      <c r="A47" s="61" t="s">
        <v>88</v>
      </c>
      <c r="B47" s="37" t="s">
        <v>40</v>
      </c>
      <c r="C47" s="76"/>
    </row>
    <row r="48" spans="1:3" ht="36" customHeight="1" thickBot="1">
      <c r="A48" s="57" t="s">
        <v>89</v>
      </c>
      <c r="B48" s="51" t="s">
        <v>41</v>
      </c>
      <c r="C48" s="77">
        <v>138.7</v>
      </c>
    </row>
    <row r="49" spans="1:3" ht="25.5" customHeight="1" thickBot="1">
      <c r="A49" s="54" t="s">
        <v>90</v>
      </c>
      <c r="B49" s="39" t="s">
        <v>42</v>
      </c>
      <c r="C49" s="79">
        <f>SUM(C50:C53)</f>
        <v>181.5</v>
      </c>
    </row>
    <row r="50" spans="1:3" ht="66.75" customHeight="1" hidden="1">
      <c r="A50" s="50" t="s">
        <v>43</v>
      </c>
      <c r="B50" s="81" t="s">
        <v>44</v>
      </c>
      <c r="C50" s="82">
        <v>0</v>
      </c>
    </row>
    <row r="51" spans="1:3" ht="50.25" customHeight="1" thickBot="1">
      <c r="A51" s="34" t="s">
        <v>91</v>
      </c>
      <c r="B51" s="51" t="s">
        <v>45</v>
      </c>
      <c r="C51" s="82">
        <v>0</v>
      </c>
    </row>
    <row r="52" spans="1:3" ht="62.25" customHeight="1" thickBot="1">
      <c r="A52" s="34" t="s">
        <v>92</v>
      </c>
      <c r="B52" s="51" t="s">
        <v>46</v>
      </c>
      <c r="C52" s="82">
        <v>0</v>
      </c>
    </row>
    <row r="53" spans="1:3" ht="30.75" customHeight="1" thickBot="1">
      <c r="A53" s="34" t="s">
        <v>93</v>
      </c>
      <c r="B53" s="51" t="s">
        <v>47</v>
      </c>
      <c r="C53" s="83">
        <v>181.5</v>
      </c>
    </row>
    <row r="54" spans="1:3" ht="24.75" customHeight="1" thickBot="1">
      <c r="A54" s="84" t="s">
        <v>94</v>
      </c>
      <c r="B54" s="85" t="s">
        <v>35</v>
      </c>
      <c r="C54" s="86">
        <v>0</v>
      </c>
    </row>
    <row r="55" spans="1:3" ht="13.5" thickBot="1">
      <c r="A55" s="87"/>
      <c r="B55" s="88" t="s">
        <v>36</v>
      </c>
      <c r="C55" s="89">
        <f>SUM(C13+C41)</f>
        <v>18067.2</v>
      </c>
    </row>
    <row r="56" spans="1:3" ht="12.75">
      <c r="A56" s="1"/>
      <c r="B56" s="2"/>
      <c r="C56" s="3"/>
    </row>
  </sheetData>
  <sheetProtection/>
  <mergeCells count="8">
    <mergeCell ref="A6:D6"/>
    <mergeCell ref="C1:C3"/>
    <mergeCell ref="A7:C7"/>
    <mergeCell ref="A8:A11"/>
    <mergeCell ref="B8:B11"/>
    <mergeCell ref="C9:C11"/>
    <mergeCell ref="A4:D4"/>
    <mergeCell ref="A5:D5"/>
  </mergeCells>
  <printOptions/>
  <pageMargins left="0.16" right="0.22" top="0.17" bottom="0.2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56"/>
  <sheetViews>
    <sheetView zoomScalePageLayoutView="0" workbookViewId="0" topLeftCell="A40">
      <selection activeCell="G51" sqref="G51"/>
    </sheetView>
  </sheetViews>
  <sheetFormatPr defaultColWidth="9.00390625" defaultRowHeight="12.75"/>
  <cols>
    <col min="1" max="1" width="23.125" style="0" customWidth="1"/>
    <col min="2" max="2" width="47.75390625" style="0" customWidth="1"/>
    <col min="3" max="3" width="11.375" style="0" customWidth="1"/>
    <col min="4" max="4" width="11.25390625" style="0" customWidth="1"/>
  </cols>
  <sheetData>
    <row r="1" spans="1:4" ht="34.5" customHeight="1">
      <c r="A1" s="3"/>
      <c r="B1" s="4"/>
      <c r="C1" s="95" t="s">
        <v>77</v>
      </c>
      <c r="D1" s="95"/>
    </row>
    <row r="2" spans="1:4" ht="12.75">
      <c r="A2" s="5" t="s">
        <v>0</v>
      </c>
      <c r="B2" s="5" t="s">
        <v>1</v>
      </c>
      <c r="C2" s="95"/>
      <c r="D2" s="95"/>
    </row>
    <row r="3" spans="1:4" ht="12.75">
      <c r="A3" s="5"/>
      <c r="B3" s="4"/>
      <c r="C3" s="95"/>
      <c r="D3" s="95"/>
    </row>
    <row r="4" spans="1:4" ht="15.75">
      <c r="A4" s="105" t="s">
        <v>2</v>
      </c>
      <c r="B4" s="105"/>
      <c r="C4" s="106"/>
      <c r="D4" s="106"/>
    </row>
    <row r="5" spans="1:4" ht="15.75">
      <c r="A5" s="105" t="s">
        <v>66</v>
      </c>
      <c r="B5" s="105"/>
      <c r="C5" s="106"/>
      <c r="D5" s="106"/>
    </row>
    <row r="6" spans="1:10" ht="21" customHeight="1">
      <c r="A6" s="93" t="s">
        <v>95</v>
      </c>
      <c r="B6" s="93"/>
      <c r="C6" s="94"/>
      <c r="D6" s="94"/>
      <c r="H6" s="92"/>
      <c r="I6" s="92"/>
      <c r="J6" s="92"/>
    </row>
    <row r="7" spans="1:10" ht="16.5" thickBot="1">
      <c r="A7" s="107"/>
      <c r="B7" s="107"/>
      <c r="C7" s="108"/>
      <c r="D7" s="108"/>
      <c r="H7" s="92"/>
      <c r="I7" s="92"/>
      <c r="J7" s="92"/>
    </row>
    <row r="8" spans="1:10" ht="12.75">
      <c r="A8" s="97" t="s">
        <v>3</v>
      </c>
      <c r="B8" s="100" t="s">
        <v>4</v>
      </c>
      <c r="C8" s="6"/>
      <c r="D8" s="90"/>
      <c r="H8" s="92"/>
      <c r="I8" s="92"/>
      <c r="J8" s="92"/>
    </row>
    <row r="9" spans="1:4" ht="12.75" customHeight="1">
      <c r="A9" s="98"/>
      <c r="B9" s="101"/>
      <c r="C9" s="103" t="s">
        <v>73</v>
      </c>
      <c r="D9" s="98" t="s">
        <v>74</v>
      </c>
    </row>
    <row r="10" spans="1:4" ht="12.75">
      <c r="A10" s="98"/>
      <c r="B10" s="101"/>
      <c r="C10" s="103"/>
      <c r="D10" s="98"/>
    </row>
    <row r="11" spans="1:4" ht="13.5" thickBot="1">
      <c r="A11" s="99"/>
      <c r="B11" s="102"/>
      <c r="C11" s="104"/>
      <c r="D11" s="99"/>
    </row>
    <row r="12" spans="1:4" ht="12.75">
      <c r="A12" s="7">
        <v>1</v>
      </c>
      <c r="B12" s="8">
        <v>2</v>
      </c>
      <c r="C12" s="8">
        <v>3</v>
      </c>
      <c r="D12" s="8">
        <v>3</v>
      </c>
    </row>
    <row r="13" spans="1:4" ht="15.75" thickBot="1">
      <c r="A13" s="9" t="s">
        <v>5</v>
      </c>
      <c r="B13" s="10" t="s">
        <v>6</v>
      </c>
      <c r="C13" s="11">
        <f>SUM(C14+C17+C19+C23+C25+C32+C37+C38+C40+C30)</f>
        <v>1920</v>
      </c>
      <c r="D13" s="11">
        <f>SUM(D14+D17+D19+D23+D25+D32+D37+D38+D40+D30)</f>
        <v>1979</v>
      </c>
    </row>
    <row r="14" spans="1:4" ht="13.5" thickBot="1">
      <c r="A14" s="12" t="s">
        <v>7</v>
      </c>
      <c r="B14" s="13" t="s">
        <v>8</v>
      </c>
      <c r="C14" s="14">
        <f>SUM(C16)</f>
        <v>994</v>
      </c>
      <c r="D14" s="14">
        <f>SUM(D16)</f>
        <v>1037</v>
      </c>
    </row>
    <row r="15" spans="1:4" ht="13.5" thickBot="1">
      <c r="A15" s="15" t="s">
        <v>60</v>
      </c>
      <c r="B15" s="16" t="s">
        <v>61</v>
      </c>
      <c r="C15" s="14">
        <f>C16</f>
        <v>994</v>
      </c>
      <c r="D15" s="14">
        <f>D16</f>
        <v>1037</v>
      </c>
    </row>
    <row r="16" spans="1:4" ht="57" customHeight="1" thickBot="1">
      <c r="A16" s="17" t="s">
        <v>48</v>
      </c>
      <c r="B16" s="18" t="s">
        <v>64</v>
      </c>
      <c r="C16" s="19">
        <v>994</v>
      </c>
      <c r="D16" s="19">
        <v>1037</v>
      </c>
    </row>
    <row r="17" spans="1:4" ht="13.5" thickBot="1">
      <c r="A17" s="20" t="s">
        <v>9</v>
      </c>
      <c r="B17" s="21" t="s">
        <v>10</v>
      </c>
      <c r="C17" s="22">
        <f>C18</f>
        <v>0</v>
      </c>
      <c r="D17" s="22">
        <f>D18</f>
        <v>0</v>
      </c>
    </row>
    <row r="18" spans="1:4" ht="13.5" thickBot="1">
      <c r="A18" s="23" t="s">
        <v>49</v>
      </c>
      <c r="B18" s="24" t="s">
        <v>11</v>
      </c>
      <c r="C18" s="25">
        <v>0</v>
      </c>
      <c r="D18" s="25">
        <v>0</v>
      </c>
    </row>
    <row r="19" spans="1:4" ht="13.5" thickBot="1">
      <c r="A19" s="26" t="s">
        <v>12</v>
      </c>
      <c r="B19" s="13" t="s">
        <v>13</v>
      </c>
      <c r="C19" s="22">
        <f>SUM(C21:C22)</f>
        <v>629</v>
      </c>
      <c r="D19" s="22">
        <f>SUM(D21:D22)</f>
        <v>644</v>
      </c>
    </row>
    <row r="20" spans="1:4" ht="13.5" thickBot="1">
      <c r="A20" s="27" t="s">
        <v>62</v>
      </c>
      <c r="B20" s="16" t="s">
        <v>14</v>
      </c>
      <c r="C20" s="28">
        <f>C21</f>
        <v>79</v>
      </c>
      <c r="D20" s="28">
        <f>D21</f>
        <v>80</v>
      </c>
    </row>
    <row r="21" spans="1:4" ht="36" customHeight="1">
      <c r="A21" s="29" t="s">
        <v>50</v>
      </c>
      <c r="B21" s="18" t="s">
        <v>63</v>
      </c>
      <c r="C21" s="30">
        <v>79</v>
      </c>
      <c r="D21" s="30">
        <v>80</v>
      </c>
    </row>
    <row r="22" spans="1:4" ht="24" customHeight="1" thickBot="1">
      <c r="A22" s="31" t="s">
        <v>15</v>
      </c>
      <c r="B22" s="32" t="s">
        <v>16</v>
      </c>
      <c r="C22" s="33">
        <v>550</v>
      </c>
      <c r="D22" s="33">
        <v>564</v>
      </c>
    </row>
    <row r="23" spans="1:4" ht="22.5" customHeight="1" thickBot="1">
      <c r="A23" s="20" t="s">
        <v>17</v>
      </c>
      <c r="B23" s="35" t="s">
        <v>18</v>
      </c>
      <c r="C23" s="14">
        <f>C24</f>
        <v>19</v>
      </c>
      <c r="D23" s="14">
        <f>D24</f>
        <v>19</v>
      </c>
    </row>
    <row r="24" spans="1:4" ht="36" customHeight="1" thickBot="1">
      <c r="A24" s="36" t="s">
        <v>80</v>
      </c>
      <c r="B24" s="37" t="s">
        <v>38</v>
      </c>
      <c r="C24" s="14">
        <v>19</v>
      </c>
      <c r="D24" s="14">
        <v>19</v>
      </c>
    </row>
    <row r="25" spans="1:4" ht="36" customHeight="1" thickBot="1">
      <c r="A25" s="38" t="s">
        <v>19</v>
      </c>
      <c r="B25" s="39" t="s">
        <v>20</v>
      </c>
      <c r="C25" s="14">
        <f>C26+C28</f>
        <v>189</v>
      </c>
      <c r="D25" s="14">
        <f>D26+D28</f>
        <v>189</v>
      </c>
    </row>
    <row r="26" spans="1:4" ht="36" customHeight="1" thickBot="1">
      <c r="A26" s="40" t="s">
        <v>52</v>
      </c>
      <c r="B26" s="41" t="s">
        <v>53</v>
      </c>
      <c r="C26" s="42">
        <f>C27</f>
        <v>8</v>
      </c>
      <c r="D26" s="42">
        <f>D27</f>
        <v>8</v>
      </c>
    </row>
    <row r="27" spans="1:4" ht="75" customHeight="1" thickBot="1">
      <c r="A27" s="43" t="s">
        <v>78</v>
      </c>
      <c r="B27" s="44" t="s">
        <v>51</v>
      </c>
      <c r="C27" s="45">
        <v>8</v>
      </c>
      <c r="D27" s="45">
        <v>8</v>
      </c>
    </row>
    <row r="28" spans="1:4" ht="36" customHeight="1" thickBot="1">
      <c r="A28" s="46" t="s">
        <v>54</v>
      </c>
      <c r="B28" s="47" t="s">
        <v>55</v>
      </c>
      <c r="C28" s="48">
        <f>C29</f>
        <v>181</v>
      </c>
      <c r="D28" s="49">
        <f>D29</f>
        <v>181</v>
      </c>
    </row>
    <row r="29" spans="1:4" ht="36" customHeight="1" thickBot="1">
      <c r="A29" s="50" t="s">
        <v>79</v>
      </c>
      <c r="B29" s="51" t="s">
        <v>56</v>
      </c>
      <c r="C29" s="22">
        <v>181</v>
      </c>
      <c r="D29" s="22">
        <v>181</v>
      </c>
    </row>
    <row r="30" spans="1:4" ht="36" customHeight="1" thickBot="1">
      <c r="A30" s="52" t="s">
        <v>68</v>
      </c>
      <c r="B30" s="53" t="s">
        <v>69</v>
      </c>
      <c r="C30" s="22">
        <f>C31</f>
        <v>83</v>
      </c>
      <c r="D30" s="22">
        <f>D31</f>
        <v>84</v>
      </c>
    </row>
    <row r="31" spans="1:4" ht="36" customHeight="1" thickBot="1">
      <c r="A31" s="50" t="s">
        <v>81</v>
      </c>
      <c r="B31" s="51" t="s">
        <v>70</v>
      </c>
      <c r="C31" s="22">
        <v>83</v>
      </c>
      <c r="D31" s="22">
        <v>84</v>
      </c>
    </row>
    <row r="32" spans="1:4" ht="36" customHeight="1" thickBot="1">
      <c r="A32" s="54" t="s">
        <v>21</v>
      </c>
      <c r="B32" s="39" t="s">
        <v>22</v>
      </c>
      <c r="C32" s="14">
        <f>C33+C35</f>
        <v>6</v>
      </c>
      <c r="D32" s="14">
        <f>D33+D35</f>
        <v>6</v>
      </c>
    </row>
    <row r="33" spans="1:4" ht="36" customHeight="1" thickBot="1">
      <c r="A33" s="55" t="s">
        <v>57</v>
      </c>
      <c r="B33" s="41" t="s">
        <v>58</v>
      </c>
      <c r="C33" s="56">
        <f>C34</f>
        <v>0</v>
      </c>
      <c r="D33" s="56">
        <f>D34</f>
        <v>0</v>
      </c>
    </row>
    <row r="34" spans="1:4" ht="36" customHeight="1" thickBot="1">
      <c r="A34" s="57" t="s">
        <v>82</v>
      </c>
      <c r="B34" s="58" t="s">
        <v>37</v>
      </c>
      <c r="C34" s="22">
        <v>0</v>
      </c>
      <c r="D34" s="22">
        <v>0</v>
      </c>
    </row>
    <row r="35" spans="1:4" ht="36" customHeight="1" thickBot="1">
      <c r="A35" s="55" t="s">
        <v>59</v>
      </c>
      <c r="B35" s="59" t="s">
        <v>58</v>
      </c>
      <c r="C35" s="56">
        <f>C36</f>
        <v>6</v>
      </c>
      <c r="D35" s="56">
        <f>D36</f>
        <v>6</v>
      </c>
    </row>
    <row r="36" spans="1:4" ht="49.5" customHeight="1" thickBot="1">
      <c r="A36" s="57" t="s">
        <v>96</v>
      </c>
      <c r="B36" s="51" t="s">
        <v>65</v>
      </c>
      <c r="C36" s="22">
        <v>6</v>
      </c>
      <c r="D36" s="22">
        <v>6</v>
      </c>
    </row>
    <row r="37" spans="1:4" ht="24" customHeight="1" thickBot="1">
      <c r="A37" s="54" t="s">
        <v>23</v>
      </c>
      <c r="B37" s="39" t="s">
        <v>24</v>
      </c>
      <c r="C37" s="60">
        <v>0</v>
      </c>
      <c r="D37" s="60">
        <v>0</v>
      </c>
    </row>
    <row r="38" spans="1:4" ht="24" customHeight="1" thickBot="1">
      <c r="A38" s="54" t="s">
        <v>25</v>
      </c>
      <c r="B38" s="39" t="s">
        <v>26</v>
      </c>
      <c r="C38" s="14">
        <f>C39</f>
        <v>0</v>
      </c>
      <c r="D38" s="14">
        <f>D39</f>
        <v>0</v>
      </c>
    </row>
    <row r="39" spans="1:4" ht="65.25" customHeight="1" thickBot="1">
      <c r="A39" s="61" t="s">
        <v>71</v>
      </c>
      <c r="B39" s="37" t="s">
        <v>72</v>
      </c>
      <c r="C39" s="14">
        <v>0</v>
      </c>
      <c r="D39" s="14">
        <v>0</v>
      </c>
    </row>
    <row r="40" spans="1:4" ht="24" customHeight="1" thickBot="1">
      <c r="A40" s="20" t="s">
        <v>27</v>
      </c>
      <c r="B40" s="62" t="s">
        <v>28</v>
      </c>
      <c r="C40" s="14">
        <v>0</v>
      </c>
      <c r="D40" s="14">
        <v>0</v>
      </c>
    </row>
    <row r="41" spans="1:4" ht="24" customHeight="1" thickBot="1">
      <c r="A41" s="52" t="s">
        <v>29</v>
      </c>
      <c r="B41" s="63" t="s">
        <v>30</v>
      </c>
      <c r="C41" s="64">
        <f>C42+C54</f>
        <v>17347.3</v>
      </c>
      <c r="D41" s="64">
        <f>D42+D54</f>
        <v>18365.1</v>
      </c>
    </row>
    <row r="42" spans="1:4" ht="24" customHeight="1" thickBot="1">
      <c r="A42" s="52" t="s">
        <v>83</v>
      </c>
      <c r="B42" s="65" t="s">
        <v>31</v>
      </c>
      <c r="C42" s="66">
        <f>C43+C45+C46+C49</f>
        <v>17347.3</v>
      </c>
      <c r="D42" s="66">
        <f>D43+D45+D46+D49</f>
        <v>18365.1</v>
      </c>
    </row>
    <row r="43" spans="1:4" ht="24" customHeight="1" thickBot="1">
      <c r="A43" s="67" t="s">
        <v>84</v>
      </c>
      <c r="B43" s="68" t="s">
        <v>32</v>
      </c>
      <c r="C43" s="69">
        <f>SUM(C44:C44)</f>
        <v>17202</v>
      </c>
      <c r="D43" s="69">
        <f>SUM(D44:D44)</f>
        <v>18214</v>
      </c>
    </row>
    <row r="44" spans="1:4" ht="36" customHeight="1" thickBot="1" thickTop="1">
      <c r="A44" s="70" t="s">
        <v>85</v>
      </c>
      <c r="B44" s="71" t="s">
        <v>39</v>
      </c>
      <c r="C44" s="72">
        <v>17202</v>
      </c>
      <c r="D44" s="72">
        <v>18214</v>
      </c>
    </row>
    <row r="45" spans="1:4" ht="26.25" customHeight="1" thickBot="1">
      <c r="A45" s="26" t="s">
        <v>86</v>
      </c>
      <c r="B45" s="73" t="s">
        <v>34</v>
      </c>
      <c r="C45" s="74">
        <v>0</v>
      </c>
      <c r="D45" s="74">
        <v>0</v>
      </c>
    </row>
    <row r="46" spans="1:4" ht="26.25" customHeight="1" thickBot="1">
      <c r="A46" s="54" t="s">
        <v>87</v>
      </c>
      <c r="B46" s="39" t="s">
        <v>33</v>
      </c>
      <c r="C46" s="75">
        <f>SUM(C47:C48)</f>
        <v>145.3</v>
      </c>
      <c r="D46" s="75">
        <f>SUM(D47:D48)</f>
        <v>151.1</v>
      </c>
    </row>
    <row r="47" spans="1:4" ht="36" customHeight="1" thickBot="1">
      <c r="A47" s="61" t="s">
        <v>88</v>
      </c>
      <c r="B47" s="37" t="s">
        <v>40</v>
      </c>
      <c r="C47" s="76"/>
      <c r="D47" s="76"/>
    </row>
    <row r="48" spans="1:4" ht="36" customHeight="1" thickBot="1">
      <c r="A48" s="57" t="s">
        <v>89</v>
      </c>
      <c r="B48" s="51" t="s">
        <v>41</v>
      </c>
      <c r="C48" s="78">
        <v>145.3</v>
      </c>
      <c r="D48" s="78">
        <v>151.1</v>
      </c>
    </row>
    <row r="49" spans="1:4" ht="25.5" customHeight="1" thickBot="1">
      <c r="A49" s="54" t="s">
        <v>90</v>
      </c>
      <c r="B49" s="39" t="s">
        <v>42</v>
      </c>
      <c r="C49" s="80">
        <f>SUM(C50:C53)</f>
        <v>0</v>
      </c>
      <c r="D49" s="80">
        <f>SUM(D50:D53)</f>
        <v>0</v>
      </c>
    </row>
    <row r="50" spans="1:4" ht="66.75" customHeight="1" hidden="1">
      <c r="A50" s="50" t="s">
        <v>43</v>
      </c>
      <c r="B50" s="81" t="s">
        <v>44</v>
      </c>
      <c r="C50" s="82">
        <v>0</v>
      </c>
      <c r="D50" s="82">
        <v>0</v>
      </c>
    </row>
    <row r="51" spans="1:4" ht="50.25" customHeight="1" thickBot="1">
      <c r="A51" s="34" t="s">
        <v>91</v>
      </c>
      <c r="B51" s="51" t="s">
        <v>45</v>
      </c>
      <c r="C51" s="82">
        <v>0</v>
      </c>
      <c r="D51" s="82">
        <v>0</v>
      </c>
    </row>
    <row r="52" spans="1:4" ht="62.25" customHeight="1" thickBot="1">
      <c r="A52" s="34" t="s">
        <v>92</v>
      </c>
      <c r="B52" s="51" t="s">
        <v>46</v>
      </c>
      <c r="C52" s="82">
        <v>0</v>
      </c>
      <c r="D52" s="82">
        <v>0</v>
      </c>
    </row>
    <row r="53" spans="1:4" ht="30.75" customHeight="1" thickBot="1">
      <c r="A53" s="34" t="s">
        <v>93</v>
      </c>
      <c r="B53" s="51" t="s">
        <v>47</v>
      </c>
      <c r="C53" s="82">
        <v>0</v>
      </c>
      <c r="D53" s="82">
        <v>0</v>
      </c>
    </row>
    <row r="54" spans="1:4" ht="24.75" customHeight="1" thickBot="1">
      <c r="A54" s="84" t="s">
        <v>94</v>
      </c>
      <c r="B54" s="85" t="s">
        <v>35</v>
      </c>
      <c r="C54" s="86">
        <v>0</v>
      </c>
      <c r="D54" s="86">
        <v>0</v>
      </c>
    </row>
    <row r="55" spans="1:4" ht="13.5" thickBot="1">
      <c r="A55" s="87"/>
      <c r="B55" s="88" t="s">
        <v>36</v>
      </c>
      <c r="C55" s="89">
        <f>SUM(C13+C41)</f>
        <v>19267.3</v>
      </c>
      <c r="D55" s="89">
        <f>SUM(D13+D41)</f>
        <v>20344.1</v>
      </c>
    </row>
    <row r="56" spans="1:4" ht="12.75">
      <c r="A56" s="1"/>
      <c r="B56" s="2"/>
      <c r="C56" s="1"/>
      <c r="D56" s="1"/>
    </row>
  </sheetData>
  <sheetProtection/>
  <mergeCells count="9">
    <mergeCell ref="A5:D5"/>
    <mergeCell ref="A6:D6"/>
    <mergeCell ref="A7:D7"/>
    <mergeCell ref="C1:D3"/>
    <mergeCell ref="A8:A11"/>
    <mergeCell ref="B8:B11"/>
    <mergeCell ref="C9:C11"/>
    <mergeCell ref="D9:D11"/>
    <mergeCell ref="A4:D4"/>
  </mergeCells>
  <printOptions/>
  <pageMargins left="0.16" right="0.22" top="0.17" bottom="0.2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server1</cp:lastModifiedBy>
  <cp:lastPrinted>2011-10-26T07:56:53Z</cp:lastPrinted>
  <dcterms:created xsi:type="dcterms:W3CDTF">2007-10-10T09:39:28Z</dcterms:created>
  <dcterms:modified xsi:type="dcterms:W3CDTF">2011-10-26T07:57:44Z</dcterms:modified>
  <cp:category/>
  <cp:version/>
  <cp:contentType/>
  <cp:contentStatus/>
</cp:coreProperties>
</file>